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ya\Documents\"/>
    </mc:Choice>
  </mc:AlternateContent>
  <xr:revisionPtr revIDLastSave="0" documentId="8_{07124965-17EA-43C2-A810-C66ED8BADE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<sst xmlns="http://schemas.openxmlformats.org/spreadsheetml/2006/main" count="55" uniqueCount="43">
  <si>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</si>
  <si>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</si>
  <si>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</si>
  <si>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</si>
  <si>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</si>
  <si>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</si>
  <si>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</si>
  <si>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</si>
  <si>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</si>
  <si>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</si>
  <si>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</si>
  <si>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</si>
  <si>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</si>
  <si>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</si>
  <si>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</si>
  <si>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</si>
  <si>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</si>
  <si>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</si>
  <si>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</si>
  <si>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</si>
  <si>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</si>
  <si>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</si>
  <si>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</si>
  <si>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</si>
  <si>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</si>
  <si>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</si>
  <si>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</si>
  <si>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</si>
  <si>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</si>
  <si>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</si>
  <si>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</si>
  <si>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</si>
  <si>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</si>
  <si>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</si>
  <si>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</si>
  <si>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2023.07.03~</t>
    <phoneticPr fontId="1"/>
  </si>
  <si>
    <t>1H足</t>
    <rPh sb="2" eb="3">
      <t>アシ</t>
    </rPh>
    <phoneticPr fontId="1"/>
  </si>
  <si>
    <t>20MA・26MAの両方の上側にキャンドルがあれば買い方向、下側なら売り方向。MACDのGC,DCと一致している。 PB出現でエントリー待ち、PB高値or安値ブレイクでエントリー。</t>
    <rPh sb="50" eb="52">
      <t>イッチ</t>
    </rPh>
    <phoneticPr fontId="1"/>
  </si>
  <si>
    <t>フィボナッチターゲット1で決済</t>
    <phoneticPr fontId="1"/>
  </si>
  <si>
    <t>2023.07.07</t>
    <phoneticPr fontId="1"/>
  </si>
  <si>
    <t>2023.07.10</t>
    <phoneticPr fontId="1"/>
  </si>
  <si>
    <t>2023.07.12</t>
    <phoneticPr fontId="1"/>
  </si>
  <si>
    <t>2023.07.14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</si>
</sst>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23</xdr:col>
      <xdr:colOff>560621</xdr:colOff>
      <xdr:row>35</xdr:row>
      <xdr:rowOff>158093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7F0FE54-23BF-110D-8A2C-4E8E1760B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14619521" cy="63112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23</xdr:col>
      <xdr:colOff>560621</xdr:colOff>
      <xdr:row>71</xdr:row>
      <xdr:rowOff>158093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BED6F40-70E2-36F9-CE73-2C9538094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96075"/>
          <a:ext cx="14619521" cy="63112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23</xdr:col>
      <xdr:colOff>560621</xdr:colOff>
      <xdr:row>107</xdr:row>
      <xdr:rowOff>158093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C3D6BF6-C95D-AA5A-A623-90408BA47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211175"/>
          <a:ext cx="14619521" cy="63112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23</xdr:col>
      <xdr:colOff>560621</xdr:colOff>
      <xdr:row>143</xdr:row>
      <xdr:rowOff>158093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93BA38CE-73B4-EACF-A6C8-CA0F4905E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9726275"/>
          <a:ext cx="14619521" cy="63112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145</xdr:row>
      <xdr:rowOff>0</xdr:rowOff>
    </xdr:from>
    <xdr:to>
      <xdr:col>23</xdr:col>
      <xdr:colOff>560621</xdr:colOff>
      <xdr:row>179</xdr:row>
      <xdr:rowOff>158093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5A6B59A7-5E06-50AC-8C0F-1914CF0E4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6241375"/>
          <a:ext cx="14619521" cy="6311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4" sqref="B14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34</v>
      </c>
      <c r="E1" t="s">
        <v>35</v>
      </c>
    </row>
    <row r="2" spans="1:18" x14ac:dyDescent="0.45">
      <c r="A2" s="1" t="s">
        <v>8</v>
      </c>
      <c r="C2" t="s">
        <v>36</v>
      </c>
    </row>
    <row r="3" spans="1:18" x14ac:dyDescent="0.45">
      <c r="A3" s="1" t="s">
        <v>10</v>
      </c>
      <c r="C3" s="27">
        <v>100000</v>
      </c>
    </row>
    <row r="4" spans="1:18" x14ac:dyDescent="0.45">
      <c r="A4" s="1" t="s">
        <v>11</v>
      </c>
      <c r="C4" s="27" t="s">
        <v>37</v>
      </c>
    </row>
    <row r="5" spans="1:18" ht="18.600000000000001" thickBot="1" x14ac:dyDescent="0.5">
      <c r="A5" s="1" t="s">
        <v>12</v>
      </c>
      <c r="C5" s="27" t="s">
        <v>38</v>
      </c>
    </row>
    <row r="6" spans="1:18" ht="18.600000000000001" thickBot="1" x14ac:dyDescent="0.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78" t="s">
        <v>3</v>
      </c>
      <c r="H6" s="79"/>
      <c r="I6" s="85"/>
      <c r="J6" s="78" t="s">
        <v>22</v>
      </c>
      <c r="K6" s="79"/>
      <c r="L6" s="85"/>
      <c r="M6" s="78" t="s">
        <v>23</v>
      </c>
      <c r="N6" s="79"/>
      <c r="O6" s="85"/>
    </row>
    <row r="7" spans="1:18" ht="18.600000000000001" thickBot="1" x14ac:dyDescent="0.5">
      <c r="A7" s="25"/>
      <c r="B7" s="25" t="s">
        <v>2</v>
      </c>
      <c r="C7" s="60" t="s">
        <v>28</v>
      </c>
      <c r="D7" s="11">
        <v>1</v>
      </c>
      <c r="E7" s="12">
        <v>1.5</v>
      </c>
      <c r="F7" s="13">
        <v>2</v>
      </c>
      <c r="G7" s="11">
        <v>1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</v>
      </c>
      <c r="N7" s="12">
        <v>1.5</v>
      </c>
      <c r="O7" s="13">
        <v>2</v>
      </c>
    </row>
    <row r="8" spans="1:18" ht="18.600000000000001" thickBot="1" x14ac:dyDescent="0.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22</v>
      </c>
      <c r="K8" s="83"/>
      <c r="L8" s="84"/>
      <c r="M8" s="82"/>
      <c r="N8" s="83"/>
      <c r="O8" s="84"/>
    </row>
    <row r="9" spans="1:18" x14ac:dyDescent="0.45">
      <c r="A9" s="7">
        <v>1</v>
      </c>
      <c r="B9" s="21" t="s">
        <v>39</v>
      </c>
      <c r="C9" s="47">
        <v>1</v>
      </c>
      <c r="D9" s="51">
        <v>-1</v>
      </c>
      <c r="E9" s="52"/>
      <c r="F9" s="53"/>
      <c r="G9" s="20">
        <f>IF(D9="","",G8+M9)</f>
        <v>97000</v>
      </c>
      <c r="H9" s="20" t="str">
        <f t="shared" ref="H9" si="0">IF(E9="","",H8+N9)</f>
        <v/>
      </c>
      <c r="I9" s="20" t="str">
        <f t="shared" ref="I9" si="1">IF(F9="","",I8+O9)</f>
        <v/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 t="str">
        <f>IF(E9="","",K9*E9)</f>
        <v/>
      </c>
      <c r="O9" s="40" t="str">
        <f>IF(F9="","",L9*F9)</f>
        <v/>
      </c>
      <c r="P9" s="20"/>
      <c r="Q9" s="20"/>
      <c r="R9" s="20"/>
    </row>
    <row r="10" spans="1:18" x14ac:dyDescent="0.45">
      <c r="A10" s="7">
        <v>2</v>
      </c>
      <c r="B10" s="4" t="s">
        <v>40</v>
      </c>
      <c r="C10" s="44">
        <v>2</v>
      </c>
      <c r="D10" s="54">
        <v>1</v>
      </c>
      <c r="E10" s="55"/>
      <c r="F10" s="56"/>
      <c r="G10" s="20">
        <f t="shared" ref="G10:G42" si="2">IF(D10="","",G9+M10)</f>
        <v>99910</v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>
        <f t="shared" ref="J10:J12" si="5">IF(G9="","",G9*0.03)</f>
        <v>2910</v>
      </c>
      <c r="K10" s="42" t="str">
        <f t="shared" ref="K10:K12" si="6">IF(H9="","",H9*0.03)</f>
        <v/>
      </c>
      <c r="L10" s="43" t="str">
        <f t="shared" ref="L10:L12" si="7">IF(I9="","",I9*0.03)</f>
        <v/>
      </c>
      <c r="M10" s="41">
        <f t="shared" ref="M10:M12" si="8">IF(D10="","",J10*D10)</f>
        <v>2910</v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5">
      <c r="A11" s="7">
        <v>3</v>
      </c>
      <c r="B11" s="4" t="s">
        <v>41</v>
      </c>
      <c r="C11" s="44">
        <v>2</v>
      </c>
      <c r="D11" s="54">
        <v>1</v>
      </c>
      <c r="E11" s="55"/>
      <c r="F11" s="74"/>
      <c r="G11" s="20">
        <f t="shared" si="2"/>
        <v>102907.3</v>
      </c>
      <c r="H11" s="20" t="str">
        <f t="shared" si="3"/>
        <v/>
      </c>
      <c r="I11" s="20" t="str">
        <f t="shared" si="4"/>
        <v/>
      </c>
      <c r="J11" s="41">
        <f t="shared" si="5"/>
        <v>2997.2999999999997</v>
      </c>
      <c r="K11" s="42" t="str">
        <f t="shared" si="6"/>
        <v/>
      </c>
      <c r="L11" s="43" t="str">
        <f t="shared" si="7"/>
        <v/>
      </c>
      <c r="M11" s="41">
        <f t="shared" si="8"/>
        <v>2997.2999999999997</v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5">
      <c r="A12" s="7">
        <v>4</v>
      </c>
      <c r="B12" s="4" t="s">
        <v>42</v>
      </c>
      <c r="C12" s="44">
        <v>1</v>
      </c>
      <c r="D12" s="54">
        <v>1</v>
      </c>
      <c r="E12" s="55"/>
      <c r="F12" s="56"/>
      <c r="G12" s="20">
        <f t="shared" si="2"/>
        <v>105994.519</v>
      </c>
      <c r="H12" s="20" t="str">
        <f t="shared" si="3"/>
        <v/>
      </c>
      <c r="I12" s="20" t="str">
        <f t="shared" si="4"/>
        <v/>
      </c>
      <c r="J12" s="41">
        <f t="shared" si="5"/>
        <v>3087.2190000000001</v>
      </c>
      <c r="K12" s="42" t="str">
        <f t="shared" si="6"/>
        <v/>
      </c>
      <c r="L12" s="43" t="str">
        <f t="shared" si="7"/>
        <v/>
      </c>
      <c r="M12" s="41">
        <f t="shared" si="8"/>
        <v>3087.2190000000001</v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5">
      <c r="A13" s="7">
        <v>5</v>
      </c>
      <c r="B13" s="4" t="s">
        <v>42</v>
      </c>
      <c r="C13" s="44">
        <v>1</v>
      </c>
      <c r="D13" s="54">
        <v>-1</v>
      </c>
      <c r="E13" s="55"/>
      <c r="F13" s="74"/>
      <c r="G13" s="20">
        <f t="shared" si="2"/>
        <v>102814.68343</v>
      </c>
      <c r="H13" s="20" t="str">
        <f t="shared" si="3"/>
        <v/>
      </c>
      <c r="I13" s="20" t="str">
        <f t="shared" si="4"/>
        <v/>
      </c>
      <c r="J13" s="41">
        <f t="shared" ref="J13:J58" si="11">IF(G12="","",G12*0.03)</f>
        <v>3179.8355699999997</v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>
        <f t="shared" ref="M13:M58" si="14">IF(D13="","",J13*D13)</f>
        <v>-3179.8355699999997</v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5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3084.4405029</v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5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5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5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5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5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5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5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5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5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5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5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5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5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5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5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5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5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5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5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5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5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5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5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5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5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5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5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5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5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5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5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5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5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5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5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5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5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5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5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5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5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5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5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8.600000000000001" thickBot="1" x14ac:dyDescent="0.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8.600000000000001" thickBot="1" x14ac:dyDescent="0.5">
      <c r="A59" s="7"/>
      <c r="B59" s="86" t="s">
        <v>5</v>
      </c>
      <c r="C59" s="87"/>
      <c r="D59" s="1">
        <f>COUNTIF(D9:D58,1.27)</f>
        <v>0</v>
      </c>
      <c r="E59" s="1">
        <f>COUNTIF(E9:E58,1.5)</f>
        <v>0</v>
      </c>
      <c r="F59" s="6">
        <f>COUNTIF(F9:F58,2)</f>
        <v>0</v>
      </c>
      <c r="G59" s="66">
        <f>M59+G8</f>
        <v>102814.68343</v>
      </c>
      <c r="H59" s="18">
        <f>N59+H8</f>
        <v>100000</v>
      </c>
      <c r="I59" s="19">
        <f>O59+I8</f>
        <v>100000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2814.6834300000005</v>
      </c>
      <c r="N59" s="76">
        <f>SUM(N9:N58)</f>
        <v>0</v>
      </c>
      <c r="O59" s="77">
        <f>SUM(O9:O58)</f>
        <v>0</v>
      </c>
    </row>
    <row r="60" spans="1:15" ht="18.600000000000001" thickBot="1" x14ac:dyDescent="0.5">
      <c r="A60" s="7"/>
      <c r="B60" s="80" t="s">
        <v>6</v>
      </c>
      <c r="C60" s="81"/>
      <c r="D60" s="1">
        <f>COUNTIF(D9:D58,-1)</f>
        <v>2</v>
      </c>
      <c r="E60" s="1">
        <f>COUNTIF(E9:E58,-1)</f>
        <v>0</v>
      </c>
      <c r="F60" s="6">
        <f>COUNTIF(F9:F58,-1)</f>
        <v>0</v>
      </c>
      <c r="G60" s="78" t="s">
        <v>29</v>
      </c>
      <c r="H60" s="79"/>
      <c r="I60" s="85"/>
      <c r="J60" s="78" t="s">
        <v>32</v>
      </c>
      <c r="K60" s="79"/>
      <c r="L60" s="85"/>
      <c r="M60" s="7"/>
      <c r="O60" s="3"/>
    </row>
    <row r="61" spans="1:15" ht="18.600000000000001" thickBot="1" x14ac:dyDescent="0.5">
      <c r="A61" s="7"/>
      <c r="B61" s="80" t="s">
        <v>33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1.0281468343</v>
      </c>
      <c r="H61" s="71">
        <f t="shared" ref="H61" si="21">H59/H8</f>
        <v>1</v>
      </c>
      <c r="I61" s="72">
        <f>I59/I8</f>
        <v>1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8.600000000000001" thickBot="1" x14ac:dyDescent="0.5">
      <c r="B62" s="78" t="s">
        <v>4</v>
      </c>
      <c r="C62" s="79"/>
      <c r="D62" s="73">
        <f t="shared" ref="D62:E62" si="22">D59/(D59+D60+D61)</f>
        <v>0</v>
      </c>
      <c r="E62" s="68" t="e">
        <f t="shared" si="22"/>
        <v>#DIV/0!</v>
      </c>
      <c r="F62" s="69" t="e">
        <f>F59/(F59+F60+F61)</f>
        <v>#DIV/0!</v>
      </c>
    </row>
    <row r="64" spans="1:15" x14ac:dyDescent="0.45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82" zoomScale="80" zoomScaleNormal="80" workbookViewId="0">
      <selection activeCell="A146" sqref="A146"/>
    </sheetView>
  </sheetViews>
  <sheetFormatPr defaultColWidth="8.09765625" defaultRowHeight="14.4" x14ac:dyDescent="0.45"/>
  <cols>
    <col min="1" max="1" width="6.59765625" style="50" customWidth="1"/>
    <col min="2" max="2" width="7.19921875" style="49" customWidth="1"/>
    <col min="3" max="256" width="8.09765625" style="49"/>
    <col min="257" max="257" width="6.59765625" style="49" customWidth="1"/>
    <col min="258" max="258" width="7.19921875" style="49" customWidth="1"/>
    <col min="259" max="512" width="8.09765625" style="49"/>
    <col min="513" max="513" width="6.59765625" style="49" customWidth="1"/>
    <col min="514" max="514" width="7.19921875" style="49" customWidth="1"/>
    <col min="515" max="768" width="8.09765625" style="49"/>
    <col min="769" max="769" width="6.59765625" style="49" customWidth="1"/>
    <col min="770" max="770" width="7.19921875" style="49" customWidth="1"/>
    <col min="771" max="1024" width="8.09765625" style="49"/>
    <col min="1025" max="1025" width="6.59765625" style="49" customWidth="1"/>
    <col min="1026" max="1026" width="7.19921875" style="49" customWidth="1"/>
    <col min="1027" max="1280" width="8.09765625" style="49"/>
    <col min="1281" max="1281" width="6.59765625" style="49" customWidth="1"/>
    <col min="1282" max="1282" width="7.19921875" style="49" customWidth="1"/>
    <col min="1283" max="1536" width="8.09765625" style="49"/>
    <col min="1537" max="1537" width="6.59765625" style="49" customWidth="1"/>
    <col min="1538" max="1538" width="7.19921875" style="49" customWidth="1"/>
    <col min="1539" max="1792" width="8.09765625" style="49"/>
    <col min="1793" max="1793" width="6.59765625" style="49" customWidth="1"/>
    <col min="1794" max="1794" width="7.19921875" style="49" customWidth="1"/>
    <col min="1795" max="2048" width="8.09765625" style="49"/>
    <col min="2049" max="2049" width="6.59765625" style="49" customWidth="1"/>
    <col min="2050" max="2050" width="7.19921875" style="49" customWidth="1"/>
    <col min="2051" max="2304" width="8.09765625" style="49"/>
    <col min="2305" max="2305" width="6.59765625" style="49" customWidth="1"/>
    <col min="2306" max="2306" width="7.19921875" style="49" customWidth="1"/>
    <col min="2307" max="2560" width="8.09765625" style="49"/>
    <col min="2561" max="2561" width="6.59765625" style="49" customWidth="1"/>
    <col min="2562" max="2562" width="7.19921875" style="49" customWidth="1"/>
    <col min="2563" max="2816" width="8.09765625" style="49"/>
    <col min="2817" max="2817" width="6.59765625" style="49" customWidth="1"/>
    <col min="2818" max="2818" width="7.19921875" style="49" customWidth="1"/>
    <col min="2819" max="3072" width="8.09765625" style="49"/>
    <col min="3073" max="3073" width="6.59765625" style="49" customWidth="1"/>
    <col min="3074" max="3074" width="7.19921875" style="49" customWidth="1"/>
    <col min="3075" max="3328" width="8.09765625" style="49"/>
    <col min="3329" max="3329" width="6.59765625" style="49" customWidth="1"/>
    <col min="3330" max="3330" width="7.19921875" style="49" customWidth="1"/>
    <col min="3331" max="3584" width="8.09765625" style="49"/>
    <col min="3585" max="3585" width="6.59765625" style="49" customWidth="1"/>
    <col min="3586" max="3586" width="7.19921875" style="49" customWidth="1"/>
    <col min="3587" max="3840" width="8.09765625" style="49"/>
    <col min="3841" max="3841" width="6.59765625" style="49" customWidth="1"/>
    <col min="3842" max="3842" width="7.19921875" style="49" customWidth="1"/>
    <col min="3843" max="4096" width="8.09765625" style="49"/>
    <col min="4097" max="4097" width="6.59765625" style="49" customWidth="1"/>
    <col min="4098" max="4098" width="7.19921875" style="49" customWidth="1"/>
    <col min="4099" max="4352" width="8.09765625" style="49"/>
    <col min="4353" max="4353" width="6.59765625" style="49" customWidth="1"/>
    <col min="4354" max="4354" width="7.19921875" style="49" customWidth="1"/>
    <col min="4355" max="4608" width="8.09765625" style="49"/>
    <col min="4609" max="4609" width="6.59765625" style="49" customWidth="1"/>
    <col min="4610" max="4610" width="7.19921875" style="49" customWidth="1"/>
    <col min="4611" max="4864" width="8.09765625" style="49"/>
    <col min="4865" max="4865" width="6.59765625" style="49" customWidth="1"/>
    <col min="4866" max="4866" width="7.19921875" style="49" customWidth="1"/>
    <col min="4867" max="5120" width="8.09765625" style="49"/>
    <col min="5121" max="5121" width="6.59765625" style="49" customWidth="1"/>
    <col min="5122" max="5122" width="7.19921875" style="49" customWidth="1"/>
    <col min="5123" max="5376" width="8.09765625" style="49"/>
    <col min="5377" max="5377" width="6.59765625" style="49" customWidth="1"/>
    <col min="5378" max="5378" width="7.19921875" style="49" customWidth="1"/>
    <col min="5379" max="5632" width="8.09765625" style="49"/>
    <col min="5633" max="5633" width="6.59765625" style="49" customWidth="1"/>
    <col min="5634" max="5634" width="7.19921875" style="49" customWidth="1"/>
    <col min="5635" max="5888" width="8.09765625" style="49"/>
    <col min="5889" max="5889" width="6.59765625" style="49" customWidth="1"/>
    <col min="5890" max="5890" width="7.19921875" style="49" customWidth="1"/>
    <col min="5891" max="6144" width="8.09765625" style="49"/>
    <col min="6145" max="6145" width="6.59765625" style="49" customWidth="1"/>
    <col min="6146" max="6146" width="7.19921875" style="49" customWidth="1"/>
    <col min="6147" max="6400" width="8.09765625" style="49"/>
    <col min="6401" max="6401" width="6.59765625" style="49" customWidth="1"/>
    <col min="6402" max="6402" width="7.19921875" style="49" customWidth="1"/>
    <col min="6403" max="6656" width="8.09765625" style="49"/>
    <col min="6657" max="6657" width="6.59765625" style="49" customWidth="1"/>
    <col min="6658" max="6658" width="7.19921875" style="49" customWidth="1"/>
    <col min="6659" max="6912" width="8.09765625" style="49"/>
    <col min="6913" max="6913" width="6.59765625" style="49" customWidth="1"/>
    <col min="6914" max="6914" width="7.19921875" style="49" customWidth="1"/>
    <col min="6915" max="7168" width="8.09765625" style="49"/>
    <col min="7169" max="7169" width="6.59765625" style="49" customWidth="1"/>
    <col min="7170" max="7170" width="7.19921875" style="49" customWidth="1"/>
    <col min="7171" max="7424" width="8.09765625" style="49"/>
    <col min="7425" max="7425" width="6.59765625" style="49" customWidth="1"/>
    <col min="7426" max="7426" width="7.19921875" style="49" customWidth="1"/>
    <col min="7427" max="7680" width="8.09765625" style="49"/>
    <col min="7681" max="7681" width="6.59765625" style="49" customWidth="1"/>
    <col min="7682" max="7682" width="7.19921875" style="49" customWidth="1"/>
    <col min="7683" max="7936" width="8.09765625" style="49"/>
    <col min="7937" max="7937" width="6.59765625" style="49" customWidth="1"/>
    <col min="7938" max="7938" width="7.19921875" style="49" customWidth="1"/>
    <col min="7939" max="8192" width="8.09765625" style="49"/>
    <col min="8193" max="8193" width="6.59765625" style="49" customWidth="1"/>
    <col min="8194" max="8194" width="7.19921875" style="49" customWidth="1"/>
    <col min="8195" max="8448" width="8.09765625" style="49"/>
    <col min="8449" max="8449" width="6.59765625" style="49" customWidth="1"/>
    <col min="8450" max="8450" width="7.19921875" style="49" customWidth="1"/>
    <col min="8451" max="8704" width="8.09765625" style="49"/>
    <col min="8705" max="8705" width="6.59765625" style="49" customWidth="1"/>
    <col min="8706" max="8706" width="7.19921875" style="49" customWidth="1"/>
    <col min="8707" max="8960" width="8.09765625" style="49"/>
    <col min="8961" max="8961" width="6.59765625" style="49" customWidth="1"/>
    <col min="8962" max="8962" width="7.19921875" style="49" customWidth="1"/>
    <col min="8963" max="9216" width="8.09765625" style="49"/>
    <col min="9217" max="9217" width="6.59765625" style="49" customWidth="1"/>
    <col min="9218" max="9218" width="7.19921875" style="49" customWidth="1"/>
    <col min="9219" max="9472" width="8.09765625" style="49"/>
    <col min="9473" max="9473" width="6.59765625" style="49" customWidth="1"/>
    <col min="9474" max="9474" width="7.19921875" style="49" customWidth="1"/>
    <col min="9475" max="9728" width="8.09765625" style="49"/>
    <col min="9729" max="9729" width="6.59765625" style="49" customWidth="1"/>
    <col min="9730" max="9730" width="7.19921875" style="49" customWidth="1"/>
    <col min="9731" max="9984" width="8.09765625" style="49"/>
    <col min="9985" max="9985" width="6.59765625" style="49" customWidth="1"/>
    <col min="9986" max="9986" width="7.19921875" style="49" customWidth="1"/>
    <col min="9987" max="10240" width="8.09765625" style="49"/>
    <col min="10241" max="10241" width="6.59765625" style="49" customWidth="1"/>
    <col min="10242" max="10242" width="7.19921875" style="49" customWidth="1"/>
    <col min="10243" max="10496" width="8.09765625" style="49"/>
    <col min="10497" max="10497" width="6.59765625" style="49" customWidth="1"/>
    <col min="10498" max="10498" width="7.19921875" style="49" customWidth="1"/>
    <col min="10499" max="10752" width="8.09765625" style="49"/>
    <col min="10753" max="10753" width="6.59765625" style="49" customWidth="1"/>
    <col min="10754" max="10754" width="7.19921875" style="49" customWidth="1"/>
    <col min="10755" max="11008" width="8.09765625" style="49"/>
    <col min="11009" max="11009" width="6.59765625" style="49" customWidth="1"/>
    <col min="11010" max="11010" width="7.19921875" style="49" customWidth="1"/>
    <col min="11011" max="11264" width="8.09765625" style="49"/>
    <col min="11265" max="11265" width="6.59765625" style="49" customWidth="1"/>
    <col min="11266" max="11266" width="7.19921875" style="49" customWidth="1"/>
    <col min="11267" max="11520" width="8.09765625" style="49"/>
    <col min="11521" max="11521" width="6.59765625" style="49" customWidth="1"/>
    <col min="11522" max="11522" width="7.19921875" style="49" customWidth="1"/>
    <col min="11523" max="11776" width="8.09765625" style="49"/>
    <col min="11777" max="11777" width="6.59765625" style="49" customWidth="1"/>
    <col min="11778" max="11778" width="7.19921875" style="49" customWidth="1"/>
    <col min="11779" max="12032" width="8.09765625" style="49"/>
    <col min="12033" max="12033" width="6.59765625" style="49" customWidth="1"/>
    <col min="12034" max="12034" width="7.19921875" style="49" customWidth="1"/>
    <col min="12035" max="12288" width="8.09765625" style="49"/>
    <col min="12289" max="12289" width="6.59765625" style="49" customWidth="1"/>
    <col min="12290" max="12290" width="7.19921875" style="49" customWidth="1"/>
    <col min="12291" max="12544" width="8.09765625" style="49"/>
    <col min="12545" max="12545" width="6.59765625" style="49" customWidth="1"/>
    <col min="12546" max="12546" width="7.19921875" style="49" customWidth="1"/>
    <col min="12547" max="12800" width="8.09765625" style="49"/>
    <col min="12801" max="12801" width="6.59765625" style="49" customWidth="1"/>
    <col min="12802" max="12802" width="7.19921875" style="49" customWidth="1"/>
    <col min="12803" max="13056" width="8.09765625" style="49"/>
    <col min="13057" max="13057" width="6.59765625" style="49" customWidth="1"/>
    <col min="13058" max="13058" width="7.19921875" style="49" customWidth="1"/>
    <col min="13059" max="13312" width="8.09765625" style="49"/>
    <col min="13313" max="13313" width="6.59765625" style="49" customWidth="1"/>
    <col min="13314" max="13314" width="7.19921875" style="49" customWidth="1"/>
    <col min="13315" max="13568" width="8.09765625" style="49"/>
    <col min="13569" max="13569" width="6.59765625" style="49" customWidth="1"/>
    <col min="13570" max="13570" width="7.19921875" style="49" customWidth="1"/>
    <col min="13571" max="13824" width="8.09765625" style="49"/>
    <col min="13825" max="13825" width="6.59765625" style="49" customWidth="1"/>
    <col min="13826" max="13826" width="7.19921875" style="49" customWidth="1"/>
    <col min="13827" max="14080" width="8.09765625" style="49"/>
    <col min="14081" max="14081" width="6.59765625" style="49" customWidth="1"/>
    <col min="14082" max="14082" width="7.19921875" style="49" customWidth="1"/>
    <col min="14083" max="14336" width="8.09765625" style="49"/>
    <col min="14337" max="14337" width="6.59765625" style="49" customWidth="1"/>
    <col min="14338" max="14338" width="7.19921875" style="49" customWidth="1"/>
    <col min="14339" max="14592" width="8.09765625" style="49"/>
    <col min="14593" max="14593" width="6.59765625" style="49" customWidth="1"/>
    <col min="14594" max="14594" width="7.19921875" style="49" customWidth="1"/>
    <col min="14595" max="14848" width="8.09765625" style="49"/>
    <col min="14849" max="14849" width="6.59765625" style="49" customWidth="1"/>
    <col min="14850" max="14850" width="7.19921875" style="49" customWidth="1"/>
    <col min="14851" max="15104" width="8.09765625" style="49"/>
    <col min="15105" max="15105" width="6.59765625" style="49" customWidth="1"/>
    <col min="15106" max="15106" width="7.19921875" style="49" customWidth="1"/>
    <col min="15107" max="15360" width="8.09765625" style="49"/>
    <col min="15361" max="15361" width="6.59765625" style="49" customWidth="1"/>
    <col min="15362" max="15362" width="7.19921875" style="49" customWidth="1"/>
    <col min="15363" max="15616" width="8.09765625" style="49"/>
    <col min="15617" max="15617" width="6.59765625" style="49" customWidth="1"/>
    <col min="15618" max="15618" width="7.19921875" style="49" customWidth="1"/>
    <col min="15619" max="15872" width="8.09765625" style="49"/>
    <col min="15873" max="15873" width="6.59765625" style="49" customWidth="1"/>
    <col min="15874" max="15874" width="7.19921875" style="49" customWidth="1"/>
    <col min="15875" max="16128" width="8.09765625" style="49"/>
    <col min="16129" max="16129" width="6.59765625" style="49" customWidth="1"/>
    <col min="16130" max="16130" width="7.19921875" style="49" customWidth="1"/>
    <col min="16131" max="16384" width="8.097656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09765625" defaultRowHeight="13.2" x14ac:dyDescent="0.45"/>
  <cols>
    <col min="1" max="16384" width="8.09765625" style="49"/>
  </cols>
  <sheetData>
    <row r="1" spans="1:10" x14ac:dyDescent="0.45">
      <c r="A1" s="49" t="s">
        <v>25</v>
      </c>
    </row>
    <row r="2" spans="1:10" x14ac:dyDescent="0.45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5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5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5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5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5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5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5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5">
      <c r="A11" s="49" t="s">
        <v>26</v>
      </c>
    </row>
    <row r="12" spans="1:10" x14ac:dyDescent="0.45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5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5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5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5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5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5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5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5">
      <c r="A21" s="49" t="s">
        <v>27</v>
      </c>
    </row>
    <row r="22" spans="1:10" x14ac:dyDescent="0.45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5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5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5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5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5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5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5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28" t="s">
        <v>13</v>
      </c>
      <c r="B1" s="29"/>
      <c r="C1" s="30"/>
      <c r="D1" s="31"/>
      <c r="E1" s="30"/>
      <c r="F1" s="31"/>
      <c r="G1" s="30"/>
      <c r="H1" s="31"/>
    </row>
    <row r="2" spans="1:8" x14ac:dyDescent="0.45">
      <c r="A2" s="32"/>
      <c r="B2" s="30"/>
      <c r="C2" s="30"/>
      <c r="D2" s="31"/>
      <c r="E2" s="30"/>
      <c r="F2" s="31"/>
      <c r="G2" s="30"/>
      <c r="H2" s="31"/>
    </row>
    <row r="3" spans="1:8" x14ac:dyDescent="0.45">
      <c r="A3" s="33" t="s">
        <v>14</v>
      </c>
      <c r="B3" s="33" t="s">
        <v>15</v>
      </c>
      <c r="C3" s="33" t="s">
        <v>16</v>
      </c>
      <c r="D3" s="34" t="s">
        <v>17</v>
      </c>
      <c r="E3" s="33" t="s">
        <v>18</v>
      </c>
      <c r="F3" s="34" t="s">
        <v>17</v>
      </c>
      <c r="G3" s="33" t="s">
        <v>19</v>
      </c>
      <c r="H3" s="34" t="s">
        <v>17</v>
      </c>
    </row>
    <row r="4" spans="1:8" x14ac:dyDescent="0.45">
      <c r="A4" s="35" t="s">
        <v>20</v>
      </c>
      <c r="B4" s="35" t="s">
        <v>21</v>
      </c>
      <c r="C4" s="35"/>
      <c r="D4" s="36"/>
      <c r="E4" s="35"/>
      <c r="F4" s="36"/>
      <c r="G4" s="35"/>
      <c r="H4" s="36"/>
    </row>
    <row r="5" spans="1:8" x14ac:dyDescent="0.45">
      <c r="A5" s="35" t="s">
        <v>20</v>
      </c>
      <c r="B5" s="35"/>
      <c r="C5" s="35"/>
      <c r="D5" s="36"/>
      <c r="E5" s="35"/>
      <c r="F5" s="37"/>
      <c r="G5" s="35"/>
      <c r="H5" s="37"/>
    </row>
    <row r="6" spans="1:8" x14ac:dyDescent="0.45">
      <c r="A6" s="35" t="s">
        <v>20</v>
      </c>
      <c r="B6" s="35"/>
      <c r="C6" s="35"/>
      <c r="D6" s="37"/>
      <c r="E6" s="35"/>
      <c r="F6" s="37"/>
      <c r="G6" s="35"/>
      <c r="H6" s="37"/>
    </row>
    <row r="7" spans="1:8" x14ac:dyDescent="0.45">
      <c r="A7" s="35" t="s">
        <v>20</v>
      </c>
      <c r="B7" s="35"/>
      <c r="C7" s="35"/>
      <c r="D7" s="37"/>
      <c r="E7" s="35"/>
      <c r="F7" s="37"/>
      <c r="G7" s="35"/>
      <c r="H7" s="37"/>
    </row>
    <row r="8" spans="1:8" x14ac:dyDescent="0.45">
      <c r="A8" s="35" t="s">
        <v>20</v>
      </c>
      <c r="B8" s="35"/>
      <c r="C8" s="35"/>
      <c r="D8" s="37"/>
      <c r="E8" s="35"/>
      <c r="F8" s="37"/>
      <c r="G8" s="35"/>
      <c r="H8" s="37"/>
    </row>
    <row r="9" spans="1:8" x14ac:dyDescent="0.45">
      <c r="A9" s="35" t="s">
        <v>20</v>
      </c>
      <c r="B9" s="35"/>
      <c r="C9" s="35"/>
      <c r="D9" s="37"/>
      <c r="E9" s="35"/>
      <c r="F9" s="37"/>
      <c r="G9" s="35"/>
      <c r="H9" s="37"/>
    </row>
    <row r="10" spans="1:8" x14ac:dyDescent="0.45">
      <c r="A10" s="35" t="s">
        <v>20</v>
      </c>
      <c r="B10" s="35"/>
      <c r="C10" s="35"/>
      <c r="D10" s="37"/>
      <c r="E10" s="35"/>
      <c r="F10" s="37"/>
      <c r="G10" s="35"/>
      <c r="H10" s="37"/>
    </row>
    <row r="11" spans="1:8" x14ac:dyDescent="0.45">
      <c r="A11" s="35" t="s">
        <v>20</v>
      </c>
      <c r="B11" s="35"/>
      <c r="C11" s="35"/>
      <c r="D11" s="37"/>
      <c r="E11" s="35"/>
      <c r="F11" s="37"/>
      <c r="G11" s="35"/>
      <c r="H11" s="37"/>
    </row>
    <row r="12" spans="1:8" x14ac:dyDescent="0.45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綾 上本</cp:lastModifiedBy>
  <dcterms:created xsi:type="dcterms:W3CDTF">2020-09-18T03:10:57Z</dcterms:created>
  <dcterms:modified xsi:type="dcterms:W3CDTF">2024-06-06T14:29:53Z</dcterms:modified>
</cp:coreProperties>
</file>